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l.rong\Documents\eA\MALER\"/>
    </mc:Choice>
  </mc:AlternateContent>
  <xr:revisionPtr revIDLastSave="0" documentId="13_ncr:1_{C8DE3439-3E43-4DA2-BDB4-FA58EC9872C5}" xr6:coauthVersionLast="36" xr6:coauthVersionMax="36" xr10:uidLastSave="{00000000-0000-0000-0000-000000000000}"/>
  <bookViews>
    <workbookView xWindow="0" yWindow="0" windowWidth="6380" windowHeight="1000" xr2:uid="{C8991DBD-8EFA-454A-BED8-7DD9DB970153}"/>
  </bookViews>
  <sheets>
    <sheet name="Reiseregni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6" i="1"/>
  <c r="K44" i="1"/>
  <c r="K42" i="1"/>
  <c r="K41" i="1"/>
  <c r="K40" i="1"/>
  <c r="K39" i="1"/>
  <c r="K35" i="1"/>
  <c r="K30" i="1"/>
  <c r="K32" i="1"/>
  <c r="K23" i="1"/>
  <c r="K20" i="1"/>
  <c r="K18" i="1"/>
  <c r="K26" i="1" s="1"/>
  <c r="K17" i="1"/>
</calcChain>
</file>

<file path=xl/sharedStrings.xml><?xml version="1.0" encoding="utf-8"?>
<sst xmlns="http://schemas.openxmlformats.org/spreadsheetml/2006/main" count="56" uniqueCount="41">
  <si>
    <t>Personopplysninger</t>
  </si>
  <si>
    <t>Detaljer reise</t>
  </si>
  <si>
    <t>Navn:</t>
  </si>
  <si>
    <t>Startdato:</t>
  </si>
  <si>
    <t>Adresse:</t>
  </si>
  <si>
    <t>Sluttdato:</t>
  </si>
  <si>
    <t>Antall døgn:</t>
  </si>
  <si>
    <t>Sats</t>
  </si>
  <si>
    <t>Beløp</t>
  </si>
  <si>
    <t>Frokost</t>
  </si>
  <si>
    <t>Lunsj</t>
  </si>
  <si>
    <t>Middag</t>
  </si>
  <si>
    <t>Antall måltider</t>
  </si>
  <si>
    <t>Trekkprosent</t>
  </si>
  <si>
    <t>Utlegg</t>
  </si>
  <si>
    <t>Dato</t>
  </si>
  <si>
    <t>Beskrivelse</t>
  </si>
  <si>
    <t>Reiseregning for</t>
  </si>
  <si>
    <t>Klokkeslett</t>
  </si>
  <si>
    <t>Reiseformål</t>
  </si>
  <si>
    <t>Reiserute</t>
  </si>
  <si>
    <t xml:space="preserve">Diettutgifter (kost), Innenlands </t>
  </si>
  <si>
    <t xml:space="preserve">Uten overnatting 6-12 timer </t>
  </si>
  <si>
    <t xml:space="preserve">Uten overnatting 12 timer + </t>
  </si>
  <si>
    <t>Måltidstrekk - Dekket av andre</t>
  </si>
  <si>
    <t>Sum utgifter til diett, innenlands</t>
  </si>
  <si>
    <t xml:space="preserve">Diettutgifter (kost), Utenlands </t>
  </si>
  <si>
    <t>Land/By</t>
  </si>
  <si>
    <t>New York</t>
  </si>
  <si>
    <t>Antall dager</t>
  </si>
  <si>
    <t>Bruk av privat bil (kilometergodtgjørelse)</t>
  </si>
  <si>
    <t xml:space="preserve">Fra - Til </t>
  </si>
  <si>
    <t xml:space="preserve">Antall km </t>
  </si>
  <si>
    <t>Askim - Spydeberg</t>
  </si>
  <si>
    <t>Sum beløp for kilometergodtgjørelse for bruk av privatbil</t>
  </si>
  <si>
    <t xml:space="preserve">Sum utlegg </t>
  </si>
  <si>
    <t xml:space="preserve">Togbillett Spydeberg - Oslo </t>
  </si>
  <si>
    <t>SUM TOTAL</t>
  </si>
  <si>
    <t>Signatur</t>
  </si>
  <si>
    <t xml:space="preserve">DD.MM.ÅÅ, STED </t>
  </si>
  <si>
    <t>Firmanavn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</si>
</sst>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-[$kr-414]\ * #,##0.00_-;\-[$kr-414]\ * #,##0.00_-;_-[$kr-414]\ * &quot;-&quot;??_-;_-@_-"/>
    <numFmt numFmtId="165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CF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9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right"/>
    </xf>
    <xf numFmtId="14" fontId="6" fillId="0" borderId="0" xfId="0" applyNumberFormat="1" applyFont="1" applyFill="1" applyAlignment="1">
      <alignment horizontal="left"/>
    </xf>
    <xf numFmtId="164" fontId="0" fillId="0" borderId="0" xfId="1" applyNumberFormat="1" applyFont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12" xfId="0" applyFill="1" applyBorder="1"/>
    <xf numFmtId="0" fontId="3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8" xfId="0" applyFill="1" applyBorder="1" applyAlignment="1"/>
    <xf numFmtId="0" fontId="0" fillId="3" borderId="0" xfId="0" applyFill="1" applyBorder="1" applyAlignment="1"/>
    <xf numFmtId="0" fontId="3" fillId="3" borderId="8" xfId="0" applyFont="1" applyFill="1" applyBorder="1"/>
    <xf numFmtId="0" fontId="3" fillId="3" borderId="0" xfId="0" applyFont="1" applyFill="1" applyBorder="1"/>
    <xf numFmtId="0" fontId="3" fillId="3" borderId="12" xfId="0" applyFont="1" applyFill="1" applyBorder="1"/>
    <xf numFmtId="0" fontId="13" fillId="3" borderId="0" xfId="0" applyFont="1" applyFill="1" applyBorder="1"/>
    <xf numFmtId="0" fontId="8" fillId="3" borderId="12" xfId="0" applyFont="1" applyFill="1" applyBorder="1" applyAlignment="1"/>
    <xf numFmtId="0" fontId="15" fillId="3" borderId="0" xfId="0" applyFont="1" applyFill="1" applyBorder="1" applyAlignment="1"/>
    <xf numFmtId="0" fontId="11" fillId="3" borderId="25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7" fillId="3" borderId="16" xfId="0" applyFont="1" applyFill="1" applyBorder="1"/>
    <xf numFmtId="0" fontId="7" fillId="3" borderId="10" xfId="0" applyFont="1" applyFill="1" applyBorder="1" applyAlignment="1"/>
    <xf numFmtId="0" fontId="7" fillId="3" borderId="1" xfId="0" applyFont="1" applyFill="1" applyBorder="1" applyAlignment="1"/>
    <xf numFmtId="0" fontId="7" fillId="3" borderId="3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9" fontId="12" fillId="3" borderId="0" xfId="0" applyNumberFormat="1" applyFont="1" applyFill="1" applyBorder="1" applyAlignment="1"/>
    <xf numFmtId="0" fontId="12" fillId="3" borderId="0" xfId="0" applyFont="1" applyFill="1" applyBorder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12" xfId="0" applyFill="1" applyBorder="1"/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12" xfId="0" applyFont="1" applyFill="1" applyBorder="1"/>
    <xf numFmtId="0" fontId="3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165" fontId="0" fillId="6" borderId="1" xfId="0" applyNumberFormat="1" applyFill="1" applyBorder="1"/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1" applyNumberFormat="1" applyFont="1" applyFill="1" applyBorder="1"/>
    <xf numFmtId="164" fontId="3" fillId="6" borderId="1" xfId="1" applyNumberFormat="1" applyFont="1" applyFill="1" applyBorder="1"/>
    <xf numFmtId="164" fontId="3" fillId="6" borderId="11" xfId="1" applyNumberFormat="1" applyFont="1" applyFill="1" applyBorder="1"/>
    <xf numFmtId="0" fontId="0" fillId="6" borderId="1" xfId="0" applyFill="1" applyBorder="1" applyAlignment="1"/>
    <xf numFmtId="164" fontId="3" fillId="6" borderId="1" xfId="1" applyNumberFormat="1" applyFont="1" applyFill="1" applyBorder="1" applyAlignment="1"/>
    <xf numFmtId="164" fontId="3" fillId="6" borderId="11" xfId="1" applyNumberFormat="1" applyFont="1" applyFill="1" applyBorder="1" applyAlignment="1"/>
    <xf numFmtId="14" fontId="0" fillId="6" borderId="10" xfId="0" applyNumberFormat="1" applyFill="1" applyBorder="1" applyAlignment="1"/>
    <xf numFmtId="164" fontId="0" fillId="6" borderId="1" xfId="0" applyNumberFormat="1" applyFill="1" applyBorder="1"/>
    <xf numFmtId="164" fontId="3" fillId="6" borderId="1" xfId="0" applyNumberFormat="1" applyFont="1" applyFill="1" applyBorder="1"/>
    <xf numFmtId="164" fontId="3" fillId="6" borderId="11" xfId="0" applyNumberFormat="1" applyFont="1" applyFill="1" applyBorder="1"/>
    <xf numFmtId="0" fontId="0" fillId="6" borderId="10" xfId="0" applyFill="1" applyBorder="1" applyAlignment="1"/>
    <xf numFmtId="14" fontId="0" fillId="6" borderId="10" xfId="0" applyNumberFormat="1" applyFill="1" applyBorder="1"/>
    <xf numFmtId="0" fontId="0" fillId="6" borderId="10" xfId="0" applyFill="1" applyBorder="1"/>
    <xf numFmtId="0" fontId="18" fillId="0" borderId="0" xfId="0" applyFont="1"/>
    <xf numFmtId="0" fontId="19" fillId="0" borderId="10" xfId="0" applyFont="1" applyFill="1" applyBorder="1"/>
    <xf numFmtId="0" fontId="19" fillId="0" borderId="1" xfId="0" applyFont="1" applyFill="1" applyBorder="1"/>
    <xf numFmtId="0" fontId="19" fillId="2" borderId="1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3" fillId="7" borderId="1" xfId="1" applyNumberFormat="1" applyFont="1" applyFill="1" applyBorder="1" applyAlignment="1">
      <alignment horizontal="center"/>
    </xf>
    <xf numFmtId="164" fontId="3" fillId="7" borderId="11" xfId="1" applyNumberFormat="1" applyFont="1" applyFill="1" applyBorder="1" applyAlignment="1">
      <alignment horizontal="center"/>
    </xf>
    <xf numFmtId="164" fontId="3" fillId="7" borderId="21" xfId="1" applyNumberFormat="1" applyFont="1" applyFill="1" applyBorder="1" applyAlignment="1">
      <alignment horizontal="center"/>
    </xf>
    <xf numFmtId="164" fontId="3" fillId="7" borderId="22" xfId="1" applyNumberFormat="1" applyFont="1" applyFill="1" applyBorder="1" applyAlignment="1">
      <alignment horizontal="center"/>
    </xf>
    <xf numFmtId="164" fontId="3" fillId="7" borderId="21" xfId="0" applyNumberFormat="1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2F000000}"/>
  </cellStyles>
  <dxfs count="0"/>
  <tableStyles count="0" defaultTableStyle="TableStyleMedium2" defaultPivotStyle="PivotStyleLight16"/>
  <colors>
    <mruColors>
      <color rgb="FFF9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69850</xdr:colOff>
      <xdr:row>0</xdr:row>
      <xdr:rowOff>0</xdr:rowOff>
    </xdr:from>
    <xdr:to>
      <xdr:col>11</xdr:col>
      <xdr:colOff>507697</xdr:colOff>
      <xdr:row>3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3EEE0C-3A75-4285-9426-C7A6FF198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050" y="0"/>
          <a:ext cx="1657047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94DB-F997-45DC-A276-3DD539D8F983}">
  <dimension ref="A1:S61"/>
  <sheetViews>
    <sheetView showGridLines="0" tabSelected="1" workbookViewId="0">
      <selection activeCell="P49" sqref="P49"/>
    </sheetView>
  </sheetViews>
  <sheetFormatPr defaultRowHeight="14.5" x14ac:dyDescent="0.35"/>
  <cols>
    <col min="1" max="1" width="7.6328125" customWidth="1"/>
    <col min="10" max="10" width="8.7265625" customWidth="1"/>
  </cols>
  <sheetData>
    <row r="1" spans="1:14" x14ac:dyDescent="0.3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4" ht="18.5" x14ac:dyDescent="0.45">
      <c r="A2" s="8"/>
      <c r="B2" s="49" t="s">
        <v>17</v>
      </c>
      <c r="C2" s="49"/>
      <c r="D2" s="49"/>
      <c r="E2" s="50" t="s">
        <v>40</v>
      </c>
      <c r="F2" s="50"/>
      <c r="G2" s="50"/>
      <c r="H2" s="50"/>
      <c r="I2" s="50"/>
      <c r="J2" s="23"/>
      <c r="K2" s="23"/>
      <c r="L2" s="22"/>
    </row>
    <row r="3" spans="1:14" x14ac:dyDescent="0.3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4" x14ac:dyDescent="0.35">
      <c r="A4" s="8"/>
      <c r="B4" s="47" t="s">
        <v>0</v>
      </c>
      <c r="C4" s="47"/>
      <c r="D4" s="47"/>
      <c r="E4" s="11"/>
      <c r="F4" s="11"/>
      <c r="G4" s="9"/>
      <c r="H4" s="47" t="s">
        <v>1</v>
      </c>
      <c r="I4" s="47"/>
      <c r="J4" s="9"/>
      <c r="K4" s="9"/>
      <c r="L4" s="10"/>
    </row>
    <row r="5" spans="1:14" x14ac:dyDescent="0.35">
      <c r="A5" s="8"/>
      <c r="B5" s="12" t="s">
        <v>2</v>
      </c>
      <c r="C5" s="9"/>
      <c r="D5" s="9"/>
      <c r="E5" s="9"/>
      <c r="F5" s="9"/>
      <c r="G5" s="9"/>
      <c r="H5" s="48" t="s">
        <v>3</v>
      </c>
      <c r="I5" s="48"/>
      <c r="J5" s="54"/>
      <c r="K5" s="54"/>
      <c r="L5" s="10"/>
    </row>
    <row r="6" spans="1:14" x14ac:dyDescent="0.35">
      <c r="A6" s="8"/>
      <c r="B6" s="56"/>
      <c r="C6" s="57"/>
      <c r="D6" s="57"/>
      <c r="E6" s="57"/>
      <c r="F6" s="58"/>
      <c r="G6" s="9"/>
      <c r="H6" s="48" t="s">
        <v>18</v>
      </c>
      <c r="I6" s="48"/>
      <c r="J6" s="55"/>
      <c r="K6" s="55"/>
      <c r="L6" s="10"/>
    </row>
    <row r="7" spans="1:14" x14ac:dyDescent="0.35">
      <c r="A7" s="8"/>
      <c r="B7" s="12" t="s">
        <v>4</v>
      </c>
      <c r="C7" s="9"/>
      <c r="D7" s="9"/>
      <c r="E7" s="9"/>
      <c r="F7" s="9"/>
      <c r="G7" s="9"/>
      <c r="H7" s="48" t="s">
        <v>5</v>
      </c>
      <c r="I7" s="48"/>
      <c r="J7" s="55"/>
      <c r="K7" s="55"/>
      <c r="L7" s="10"/>
    </row>
    <row r="8" spans="1:14" x14ac:dyDescent="0.35">
      <c r="A8" s="8"/>
      <c r="B8" s="56"/>
      <c r="C8" s="57"/>
      <c r="D8" s="57"/>
      <c r="E8" s="57"/>
      <c r="F8" s="58"/>
      <c r="G8" s="9"/>
      <c r="H8" s="48" t="s">
        <v>6</v>
      </c>
      <c r="I8" s="48"/>
      <c r="J8" s="55"/>
      <c r="K8" s="55"/>
      <c r="L8" s="10"/>
    </row>
    <row r="9" spans="1:14" x14ac:dyDescent="0.35">
      <c r="A9" s="8"/>
      <c r="B9" s="9"/>
      <c r="C9" s="9"/>
      <c r="D9" s="9"/>
      <c r="E9" s="9"/>
      <c r="F9" s="9"/>
      <c r="G9" s="21"/>
      <c r="H9" s="41"/>
      <c r="I9" s="41"/>
      <c r="J9" s="9"/>
      <c r="K9" s="9"/>
      <c r="L9" s="10"/>
    </row>
    <row r="10" spans="1:14" x14ac:dyDescent="0.35">
      <c r="A10" s="8"/>
      <c r="B10" s="47" t="s">
        <v>19</v>
      </c>
      <c r="C10" s="47"/>
      <c r="D10" s="47"/>
      <c r="E10" s="11"/>
      <c r="F10" s="9"/>
      <c r="G10" s="9"/>
      <c r="H10" s="9"/>
      <c r="I10" s="9"/>
      <c r="J10" s="9"/>
      <c r="K10" s="9"/>
      <c r="L10" s="10"/>
    </row>
    <row r="11" spans="1:14" x14ac:dyDescent="0.35">
      <c r="A11" s="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10"/>
    </row>
    <row r="12" spans="1:14" x14ac:dyDescent="0.35">
      <c r="A12" s="8"/>
      <c r="B12" s="47" t="s">
        <v>20</v>
      </c>
      <c r="C12" s="47"/>
      <c r="D12" s="47"/>
      <c r="E12" s="11"/>
      <c r="F12" s="9"/>
      <c r="G12" s="9"/>
      <c r="H12" s="9"/>
      <c r="I12" s="9"/>
      <c r="J12" s="9"/>
      <c r="K12" s="9"/>
      <c r="L12" s="10"/>
    </row>
    <row r="13" spans="1:14" x14ac:dyDescent="0.35">
      <c r="A13" s="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10"/>
    </row>
    <row r="14" spans="1:14" ht="15" thickBot="1" x14ac:dyDescent="0.4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</row>
    <row r="15" spans="1:14" ht="15.5" x14ac:dyDescent="0.35">
      <c r="A15" s="51" t="s">
        <v>21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3"/>
    </row>
    <row r="16" spans="1:14" x14ac:dyDescent="0.35">
      <c r="A16" s="8"/>
      <c r="B16" s="9"/>
      <c r="C16" s="9"/>
      <c r="D16" s="9"/>
      <c r="E16" s="9"/>
      <c r="F16" s="9"/>
      <c r="G16" s="35" t="s">
        <v>7</v>
      </c>
      <c r="H16" s="35"/>
      <c r="I16" s="35" t="s">
        <v>29</v>
      </c>
      <c r="J16" s="35"/>
      <c r="K16" s="35" t="s">
        <v>8</v>
      </c>
      <c r="L16" s="36"/>
      <c r="N16" s="73"/>
    </row>
    <row r="17" spans="1:13" x14ac:dyDescent="0.35">
      <c r="A17" s="74" t="s">
        <v>22</v>
      </c>
      <c r="B17" s="75"/>
      <c r="C17" s="75"/>
      <c r="D17" s="75"/>
      <c r="E17" s="9"/>
      <c r="F17" s="9"/>
      <c r="G17" s="60">
        <v>289</v>
      </c>
      <c r="H17" s="60"/>
      <c r="I17" s="55">
        <v>1</v>
      </c>
      <c r="J17" s="55"/>
      <c r="K17" s="61">
        <f>SUM(G17*I17)</f>
        <v>289</v>
      </c>
      <c r="L17" s="62"/>
    </row>
    <row r="18" spans="1:13" x14ac:dyDescent="0.35">
      <c r="A18" s="74" t="s">
        <v>23</v>
      </c>
      <c r="B18" s="75"/>
      <c r="C18" s="75"/>
      <c r="D18" s="75"/>
      <c r="E18" s="19"/>
      <c r="F18" s="9"/>
      <c r="G18" s="60">
        <v>537</v>
      </c>
      <c r="H18" s="60"/>
      <c r="I18" s="55"/>
      <c r="J18" s="55"/>
      <c r="K18" s="61">
        <f>SUM(G18*I18)</f>
        <v>0</v>
      </c>
      <c r="L18" s="62"/>
    </row>
    <row r="19" spans="1:13" x14ac:dyDescent="0.35">
      <c r="A19" s="8"/>
      <c r="B19" s="9"/>
      <c r="C19" s="9"/>
      <c r="D19" s="9"/>
      <c r="E19" s="9"/>
      <c r="F19" s="9"/>
      <c r="G19" s="9"/>
      <c r="H19" s="9"/>
      <c r="I19" s="9"/>
      <c r="J19" s="9"/>
      <c r="K19" s="19"/>
      <c r="L19" s="20"/>
    </row>
    <row r="20" spans="1:13" x14ac:dyDescent="0.35">
      <c r="A20" s="74" t="s">
        <v>23</v>
      </c>
      <c r="B20" s="75"/>
      <c r="C20" s="75"/>
      <c r="D20" s="75"/>
      <c r="E20" s="9"/>
      <c r="F20" s="9"/>
      <c r="G20" s="60">
        <v>733</v>
      </c>
      <c r="H20" s="60"/>
      <c r="I20" s="55">
        <v>10</v>
      </c>
      <c r="J20" s="55"/>
      <c r="K20" s="61">
        <f>SUM(G20*I20)</f>
        <v>7330</v>
      </c>
      <c r="L20" s="62"/>
    </row>
    <row r="21" spans="1:13" x14ac:dyDescent="0.35">
      <c r="A21" s="8"/>
      <c r="B21" s="9"/>
      <c r="C21" s="9"/>
      <c r="D21" s="9"/>
      <c r="E21" s="9"/>
      <c r="F21" s="9"/>
      <c r="G21" s="9"/>
      <c r="H21" s="9"/>
      <c r="I21" s="9"/>
      <c r="J21" s="9"/>
      <c r="K21" s="19"/>
      <c r="L21" s="20"/>
    </row>
    <row r="22" spans="1:13" x14ac:dyDescent="0.35">
      <c r="A22" s="43" t="s">
        <v>24</v>
      </c>
      <c r="B22" s="44"/>
      <c r="C22" s="44"/>
      <c r="D22" s="44"/>
      <c r="E22" s="40" t="s">
        <v>9</v>
      </c>
      <c r="F22" s="40"/>
      <c r="G22" s="40" t="s">
        <v>10</v>
      </c>
      <c r="H22" s="40"/>
      <c r="I22" s="40" t="s">
        <v>11</v>
      </c>
      <c r="J22" s="40"/>
      <c r="K22" s="45"/>
      <c r="L22" s="46"/>
    </row>
    <row r="23" spans="1:13" x14ac:dyDescent="0.35">
      <c r="A23" s="8"/>
      <c r="B23" s="9"/>
      <c r="C23" s="39" t="s">
        <v>12</v>
      </c>
      <c r="D23" s="39"/>
      <c r="E23" s="63">
        <v>10</v>
      </c>
      <c r="F23" s="63"/>
      <c r="G23" s="63"/>
      <c r="H23" s="63"/>
      <c r="I23" s="63"/>
      <c r="J23" s="63"/>
      <c r="K23" s="64">
        <f>-((E23*G20*E24)+(G23*G20*G24)+(I23*G20*I24))</f>
        <v>-1832.5</v>
      </c>
      <c r="L23" s="65"/>
    </row>
    <row r="24" spans="1:13" x14ac:dyDescent="0.35">
      <c r="A24" s="8"/>
      <c r="B24" s="9"/>
      <c r="C24" s="37" t="s">
        <v>13</v>
      </c>
      <c r="D24" s="38"/>
      <c r="E24" s="37">
        <v>0.25</v>
      </c>
      <c r="F24" s="38"/>
      <c r="G24" s="37">
        <v>0.3</v>
      </c>
      <c r="H24" s="38"/>
      <c r="I24" s="37">
        <v>0.5</v>
      </c>
      <c r="J24" s="38"/>
      <c r="K24" s="9"/>
      <c r="L24" s="10"/>
    </row>
    <row r="25" spans="1:13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</row>
    <row r="26" spans="1:13" x14ac:dyDescent="0.35">
      <c r="A26" s="76" t="s">
        <v>25</v>
      </c>
      <c r="B26" s="77"/>
      <c r="C26" s="77"/>
      <c r="D26" s="77"/>
      <c r="E26" s="77"/>
      <c r="F26" s="77"/>
      <c r="G26" s="77"/>
      <c r="H26" s="77"/>
      <c r="I26" s="77"/>
      <c r="J26" s="77"/>
      <c r="K26" s="85">
        <f>SUM(K17:L23)</f>
        <v>5786.5</v>
      </c>
      <c r="L26" s="86"/>
    </row>
    <row r="27" spans="1:13" ht="15" thickBot="1" x14ac:dyDescent="0.4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</row>
    <row r="28" spans="1:13" ht="15.5" x14ac:dyDescent="0.35">
      <c r="A28" s="51" t="s">
        <v>26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3" x14ac:dyDescent="0.35">
      <c r="A29" s="8"/>
      <c r="B29" s="9"/>
      <c r="C29" s="9"/>
      <c r="D29" s="9"/>
      <c r="E29" s="9"/>
      <c r="F29" s="9"/>
      <c r="G29" s="35" t="s">
        <v>7</v>
      </c>
      <c r="H29" s="35"/>
      <c r="I29" s="35" t="s">
        <v>29</v>
      </c>
      <c r="J29" s="35"/>
      <c r="K29" s="35" t="s">
        <v>8</v>
      </c>
      <c r="L29" s="36"/>
    </row>
    <row r="30" spans="1:13" x14ac:dyDescent="0.35">
      <c r="A30" s="26" t="s">
        <v>27</v>
      </c>
      <c r="B30" s="27"/>
      <c r="C30" s="9"/>
      <c r="D30" s="55" t="s">
        <v>28</v>
      </c>
      <c r="E30" s="55"/>
      <c r="F30" s="55"/>
      <c r="G30" s="60">
        <v>1000</v>
      </c>
      <c r="H30" s="60"/>
      <c r="I30" s="55">
        <v>30</v>
      </c>
      <c r="J30" s="55"/>
      <c r="K30" s="61">
        <f>SUM(G30*I30)</f>
        <v>30000</v>
      </c>
      <c r="L30" s="62"/>
    </row>
    <row r="31" spans="1:13" x14ac:dyDescent="0.35">
      <c r="A31" s="26" t="s">
        <v>24</v>
      </c>
      <c r="B31" s="27"/>
      <c r="C31" s="27"/>
      <c r="D31" s="27"/>
      <c r="E31" s="40" t="s">
        <v>9</v>
      </c>
      <c r="F31" s="40"/>
      <c r="G31" s="40" t="s">
        <v>10</v>
      </c>
      <c r="H31" s="40"/>
      <c r="I31" s="40" t="s">
        <v>11</v>
      </c>
      <c r="J31" s="40"/>
      <c r="K31" s="41"/>
      <c r="L31" s="42"/>
    </row>
    <row r="32" spans="1:13" x14ac:dyDescent="0.35">
      <c r="A32" s="16"/>
      <c r="B32" s="17"/>
      <c r="C32" s="39" t="s">
        <v>12</v>
      </c>
      <c r="D32" s="39"/>
      <c r="E32" s="63">
        <v>10</v>
      </c>
      <c r="F32" s="63"/>
      <c r="G32" s="63"/>
      <c r="H32" s="63"/>
      <c r="I32" s="63"/>
      <c r="J32" s="63"/>
      <c r="K32" s="64">
        <f>-((E32*G30*E33)+(G32*G30*G33)+(I32*G30*I33))</f>
        <v>-1000</v>
      </c>
      <c r="L32" s="65"/>
      <c r="M32" s="1"/>
    </row>
    <row r="33" spans="1:19" x14ac:dyDescent="0.35">
      <c r="A33" s="16"/>
      <c r="B33" s="17"/>
      <c r="C33" s="37" t="s">
        <v>13</v>
      </c>
      <c r="D33" s="38"/>
      <c r="E33" s="37">
        <v>0.1</v>
      </c>
      <c r="F33" s="38"/>
      <c r="G33" s="37">
        <v>0.4</v>
      </c>
      <c r="H33" s="38"/>
      <c r="I33" s="37">
        <v>0.5</v>
      </c>
      <c r="J33" s="38"/>
      <c r="K33" s="9"/>
      <c r="L33" s="10"/>
    </row>
    <row r="34" spans="1:19" x14ac:dyDescent="0.35">
      <c r="A34" s="8"/>
      <c r="B34" s="9"/>
      <c r="C34" s="9"/>
      <c r="D34" s="9"/>
      <c r="E34" s="9"/>
      <c r="F34" s="9"/>
      <c r="G34" s="9"/>
      <c r="H34" s="9"/>
      <c r="I34" s="9"/>
      <c r="J34" s="19"/>
      <c r="K34" s="9"/>
      <c r="L34" s="10"/>
      <c r="S34" s="1"/>
    </row>
    <row r="35" spans="1:19" ht="15" thickBot="1" x14ac:dyDescent="0.4">
      <c r="A35" s="78" t="s">
        <v>25</v>
      </c>
      <c r="B35" s="79"/>
      <c r="C35" s="79"/>
      <c r="D35" s="79"/>
      <c r="E35" s="79"/>
      <c r="F35" s="79"/>
      <c r="G35" s="79"/>
      <c r="H35" s="79"/>
      <c r="I35" s="79"/>
      <c r="J35" s="79"/>
      <c r="K35" s="87">
        <f>SUM(K30:L32)</f>
        <v>29000</v>
      </c>
      <c r="L35" s="88"/>
    </row>
    <row r="36" spans="1:19" ht="15" thickBot="1" x14ac:dyDescent="0.4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1:19" ht="15.5" x14ac:dyDescent="0.35">
      <c r="A37" s="51" t="s">
        <v>30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</row>
    <row r="38" spans="1:19" x14ac:dyDescent="0.35">
      <c r="A38" s="33" t="s">
        <v>15</v>
      </c>
      <c r="B38" s="34"/>
      <c r="C38" s="34" t="s">
        <v>31</v>
      </c>
      <c r="D38" s="34"/>
      <c r="E38" s="34"/>
      <c r="F38" s="34"/>
      <c r="G38" s="30" t="s">
        <v>7</v>
      </c>
      <c r="H38" s="30"/>
      <c r="I38" s="30" t="s">
        <v>32</v>
      </c>
      <c r="J38" s="30"/>
      <c r="K38" s="30" t="s">
        <v>8</v>
      </c>
      <c r="L38" s="31"/>
    </row>
    <row r="39" spans="1:19" x14ac:dyDescent="0.35">
      <c r="A39" s="66">
        <v>44562</v>
      </c>
      <c r="B39" s="63"/>
      <c r="C39" s="63" t="s">
        <v>33</v>
      </c>
      <c r="D39" s="63"/>
      <c r="E39" s="63"/>
      <c r="F39" s="63"/>
      <c r="G39" s="67">
        <v>3.5</v>
      </c>
      <c r="H39" s="67"/>
      <c r="I39" s="55">
        <v>10</v>
      </c>
      <c r="J39" s="55"/>
      <c r="K39" s="68">
        <f>SUM(G39*I39)</f>
        <v>35</v>
      </c>
      <c r="L39" s="69"/>
    </row>
    <row r="40" spans="1:19" x14ac:dyDescent="0.35">
      <c r="A40" s="70"/>
      <c r="B40" s="63"/>
      <c r="C40" s="63"/>
      <c r="D40" s="63"/>
      <c r="E40" s="63"/>
      <c r="F40" s="63"/>
      <c r="G40" s="67">
        <v>3.5</v>
      </c>
      <c r="H40" s="67"/>
      <c r="I40" s="55"/>
      <c r="J40" s="55"/>
      <c r="K40" s="68">
        <f t="shared" ref="K40:K42" si="0">SUM(G40*I40)</f>
        <v>0</v>
      </c>
      <c r="L40" s="69"/>
    </row>
    <row r="41" spans="1:19" x14ac:dyDescent="0.35">
      <c r="A41" s="70"/>
      <c r="B41" s="63"/>
      <c r="C41" s="63"/>
      <c r="D41" s="63"/>
      <c r="E41" s="63"/>
      <c r="F41" s="63"/>
      <c r="G41" s="67">
        <v>3.5</v>
      </c>
      <c r="H41" s="67"/>
      <c r="I41" s="55"/>
      <c r="J41" s="55"/>
      <c r="K41" s="68">
        <f t="shared" si="0"/>
        <v>0</v>
      </c>
      <c r="L41" s="69"/>
    </row>
    <row r="42" spans="1:19" x14ac:dyDescent="0.35">
      <c r="A42" s="70"/>
      <c r="B42" s="63"/>
      <c r="C42" s="63"/>
      <c r="D42" s="63"/>
      <c r="E42" s="63"/>
      <c r="F42" s="63"/>
      <c r="G42" s="67">
        <v>3.5</v>
      </c>
      <c r="H42" s="67"/>
      <c r="I42" s="55"/>
      <c r="J42" s="55"/>
      <c r="K42" s="68">
        <f t="shared" si="0"/>
        <v>0</v>
      </c>
      <c r="L42" s="69"/>
    </row>
    <row r="43" spans="1:19" x14ac:dyDescent="0.3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0"/>
    </row>
    <row r="44" spans="1:19" ht="15" thickBot="1" x14ac:dyDescent="0.4">
      <c r="A44" s="78" t="s">
        <v>34</v>
      </c>
      <c r="B44" s="79"/>
      <c r="C44" s="79"/>
      <c r="D44" s="79"/>
      <c r="E44" s="79"/>
      <c r="F44" s="79"/>
      <c r="G44" s="79"/>
      <c r="H44" s="79"/>
      <c r="I44" s="79"/>
      <c r="J44" s="79"/>
      <c r="K44" s="89">
        <f>SUM(K39:L42)</f>
        <v>35</v>
      </c>
      <c r="L44" s="90"/>
    </row>
    <row r="45" spans="1:19" ht="15" thickBo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</row>
    <row r="46" spans="1:19" ht="15.5" x14ac:dyDescent="0.35">
      <c r="A46" s="51" t="s">
        <v>14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  <c r="O46" s="4"/>
    </row>
    <row r="47" spans="1:19" x14ac:dyDescent="0.35">
      <c r="A47" s="33" t="s">
        <v>15</v>
      </c>
      <c r="B47" s="34"/>
      <c r="C47" s="32" t="s">
        <v>16</v>
      </c>
      <c r="D47" s="32"/>
      <c r="E47" s="32"/>
      <c r="F47" s="32"/>
      <c r="G47" s="32"/>
      <c r="H47" s="32"/>
      <c r="I47" s="32"/>
      <c r="J47" s="32"/>
      <c r="K47" s="30" t="s">
        <v>8</v>
      </c>
      <c r="L47" s="31"/>
    </row>
    <row r="48" spans="1:19" x14ac:dyDescent="0.35">
      <c r="A48" s="71">
        <v>44562</v>
      </c>
      <c r="B48" s="55"/>
      <c r="C48" s="55" t="s">
        <v>36</v>
      </c>
      <c r="D48" s="55"/>
      <c r="E48" s="55"/>
      <c r="F48" s="55"/>
      <c r="G48" s="55"/>
      <c r="H48" s="55"/>
      <c r="I48" s="55"/>
      <c r="J48" s="55"/>
      <c r="K48" s="61">
        <v>169</v>
      </c>
      <c r="L48" s="62"/>
    </row>
    <row r="49" spans="1:19" x14ac:dyDescent="0.35">
      <c r="A49" s="72"/>
      <c r="B49" s="55"/>
      <c r="C49" s="55"/>
      <c r="D49" s="55"/>
      <c r="E49" s="55"/>
      <c r="F49" s="55"/>
      <c r="G49" s="55"/>
      <c r="H49" s="55"/>
      <c r="I49" s="55"/>
      <c r="J49" s="55"/>
      <c r="K49" s="61"/>
      <c r="L49" s="62"/>
    </row>
    <row r="50" spans="1:19" x14ac:dyDescent="0.35">
      <c r="A50" s="72"/>
      <c r="B50" s="55"/>
      <c r="C50" s="55"/>
      <c r="D50" s="55"/>
      <c r="E50" s="55"/>
      <c r="F50" s="55"/>
      <c r="G50" s="55"/>
      <c r="H50" s="55"/>
      <c r="I50" s="55"/>
      <c r="J50" s="55"/>
      <c r="K50" s="61"/>
      <c r="L50" s="62"/>
    </row>
    <row r="51" spans="1:19" x14ac:dyDescent="0.35">
      <c r="A51" s="72"/>
      <c r="B51" s="55"/>
      <c r="C51" s="55"/>
      <c r="D51" s="55"/>
      <c r="E51" s="55"/>
      <c r="F51" s="55"/>
      <c r="G51" s="55"/>
      <c r="H51" s="55"/>
      <c r="I51" s="55"/>
      <c r="J51" s="55"/>
      <c r="K51" s="61"/>
      <c r="L51" s="62"/>
    </row>
    <row r="52" spans="1:19" x14ac:dyDescent="0.35">
      <c r="A52" s="72"/>
      <c r="B52" s="55"/>
      <c r="C52" s="55"/>
      <c r="D52" s="55"/>
      <c r="E52" s="55"/>
      <c r="F52" s="55"/>
      <c r="G52" s="55"/>
      <c r="H52" s="55"/>
      <c r="I52" s="55"/>
      <c r="J52" s="55"/>
      <c r="K52" s="61"/>
      <c r="L52" s="62"/>
      <c r="S52" s="1"/>
    </row>
    <row r="53" spans="1:19" x14ac:dyDescent="0.35">
      <c r="A53" s="72"/>
      <c r="B53" s="55"/>
      <c r="C53" s="55"/>
      <c r="D53" s="55"/>
      <c r="E53" s="55"/>
      <c r="F53" s="55"/>
      <c r="G53" s="55"/>
      <c r="H53" s="55"/>
      <c r="I53" s="55"/>
      <c r="J53" s="55"/>
      <c r="K53" s="61"/>
      <c r="L53" s="62"/>
    </row>
    <row r="54" spans="1:19" x14ac:dyDescent="0.35">
      <c r="A54" s="72"/>
      <c r="B54" s="55"/>
      <c r="C54" s="55"/>
      <c r="D54" s="55"/>
      <c r="E54" s="55"/>
      <c r="F54" s="55"/>
      <c r="G54" s="55"/>
      <c r="H54" s="55"/>
      <c r="I54" s="55"/>
      <c r="J54" s="55"/>
      <c r="K54" s="61"/>
      <c r="L54" s="62"/>
    </row>
    <row r="55" spans="1:19" x14ac:dyDescent="0.3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10"/>
    </row>
    <row r="56" spans="1:19" ht="15" thickBot="1" x14ac:dyDescent="0.4">
      <c r="A56" s="78" t="s">
        <v>35</v>
      </c>
      <c r="B56" s="79"/>
      <c r="C56" s="79"/>
      <c r="D56" s="79"/>
      <c r="E56" s="79"/>
      <c r="F56" s="79"/>
      <c r="G56" s="79"/>
      <c r="H56" s="79"/>
      <c r="I56" s="79"/>
      <c r="J56" s="79"/>
      <c r="K56" s="89">
        <f>SUM(K48:L54)</f>
        <v>169</v>
      </c>
      <c r="L56" s="90"/>
    </row>
    <row r="57" spans="1:19" x14ac:dyDescent="0.3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10"/>
    </row>
    <row r="58" spans="1:19" x14ac:dyDescent="0.35">
      <c r="A58" s="26" t="s">
        <v>38</v>
      </c>
      <c r="B58" s="27"/>
      <c r="C58" s="27"/>
      <c r="D58" s="9"/>
      <c r="E58" s="83" t="s">
        <v>37</v>
      </c>
      <c r="F58" s="84"/>
      <c r="G58" s="84"/>
      <c r="H58" s="84"/>
      <c r="I58" s="84"/>
      <c r="J58" s="84"/>
      <c r="K58" s="80">
        <f>SUM(K26+K35+K44+K56)</f>
        <v>34990.5</v>
      </c>
      <c r="L58" s="81"/>
    </row>
    <row r="59" spans="1:19" ht="15" thickBot="1" x14ac:dyDescent="0.4">
      <c r="A59" s="28"/>
      <c r="B59" s="29"/>
      <c r="C59" s="29"/>
      <c r="D59" s="9"/>
      <c r="E59" s="84"/>
      <c r="F59" s="84"/>
      <c r="G59" s="84"/>
      <c r="H59" s="84"/>
      <c r="I59" s="84"/>
      <c r="J59" s="84"/>
      <c r="K59" s="82"/>
      <c r="L59" s="81"/>
    </row>
    <row r="60" spans="1:19" ht="15.5" thickTop="1" thickBot="1" x14ac:dyDescent="0.4">
      <c r="A60" s="24" t="s">
        <v>39</v>
      </c>
      <c r="B60" s="25"/>
      <c r="C60" s="25"/>
      <c r="D60" s="14"/>
      <c r="E60" s="14"/>
      <c r="F60" s="14"/>
      <c r="G60" s="14"/>
      <c r="H60" s="14"/>
      <c r="I60" s="14"/>
      <c r="J60" s="14"/>
      <c r="K60" s="14"/>
      <c r="L60" s="15"/>
    </row>
    <row r="61" spans="1:19" x14ac:dyDescent="0.35">
      <c r="A61" s="2"/>
      <c r="B61" s="3"/>
      <c r="O61" s="1"/>
    </row>
  </sheetData>
  <mergeCells count="136">
    <mergeCell ref="J5:K5"/>
    <mergeCell ref="J6:K6"/>
    <mergeCell ref="J7:K7"/>
    <mergeCell ref="J8:K8"/>
    <mergeCell ref="B2:D2"/>
    <mergeCell ref="B4:D4"/>
    <mergeCell ref="H4:I4"/>
    <mergeCell ref="H5:I5"/>
    <mergeCell ref="H6:I6"/>
    <mergeCell ref="B8:F8"/>
    <mergeCell ref="B6:F6"/>
    <mergeCell ref="B10:D10"/>
    <mergeCell ref="B11:K11"/>
    <mergeCell ref="B12:D12"/>
    <mergeCell ref="B13:K13"/>
    <mergeCell ref="H7:I7"/>
    <mergeCell ref="H8:I8"/>
    <mergeCell ref="H9:I9"/>
    <mergeCell ref="A20:D20"/>
    <mergeCell ref="G20:H20"/>
    <mergeCell ref="I20:J20"/>
    <mergeCell ref="K20:L20"/>
    <mergeCell ref="K16:L16"/>
    <mergeCell ref="I16:J16"/>
    <mergeCell ref="G16:H16"/>
    <mergeCell ref="A15:L15"/>
    <mergeCell ref="K17:L17"/>
    <mergeCell ref="K18:L18"/>
    <mergeCell ref="I17:J17"/>
    <mergeCell ref="I18:J18"/>
    <mergeCell ref="G17:H17"/>
    <mergeCell ref="G18:H18"/>
    <mergeCell ref="A17:D17"/>
    <mergeCell ref="A18:D18"/>
    <mergeCell ref="K23:L23"/>
    <mergeCell ref="I23:J23"/>
    <mergeCell ref="G23:H23"/>
    <mergeCell ref="E23:F23"/>
    <mergeCell ref="C23:D23"/>
    <mergeCell ref="C24:D24"/>
    <mergeCell ref="A22:D22"/>
    <mergeCell ref="K22:L22"/>
    <mergeCell ref="I22:J22"/>
    <mergeCell ref="G22:H22"/>
    <mergeCell ref="E22:F22"/>
    <mergeCell ref="E24:F24"/>
    <mergeCell ref="G24:H24"/>
    <mergeCell ref="K26:L26"/>
    <mergeCell ref="A26:J26"/>
    <mergeCell ref="A28:L28"/>
    <mergeCell ref="A30:B30"/>
    <mergeCell ref="G31:H31"/>
    <mergeCell ref="I31:J31"/>
    <mergeCell ref="K31:L31"/>
    <mergeCell ref="G32:H32"/>
    <mergeCell ref="I24:J24"/>
    <mergeCell ref="G29:H29"/>
    <mergeCell ref="I29:J29"/>
    <mergeCell ref="K29:L29"/>
    <mergeCell ref="A35:J35"/>
    <mergeCell ref="K35:L35"/>
    <mergeCell ref="A37:L37"/>
    <mergeCell ref="I32:J32"/>
    <mergeCell ref="K32:L32"/>
    <mergeCell ref="E33:F33"/>
    <mergeCell ref="G33:H33"/>
    <mergeCell ref="I33:J33"/>
    <mergeCell ref="D30:F30"/>
    <mergeCell ref="G30:H30"/>
    <mergeCell ref="I30:J30"/>
    <mergeCell ref="K30:L30"/>
    <mergeCell ref="C32:D32"/>
    <mergeCell ref="C33:D33"/>
    <mergeCell ref="E31:F31"/>
    <mergeCell ref="E32:F32"/>
    <mergeCell ref="A38:B38"/>
    <mergeCell ref="A39:B39"/>
    <mergeCell ref="A40:B40"/>
    <mergeCell ref="C38:F38"/>
    <mergeCell ref="G38:H38"/>
    <mergeCell ref="I38:J38"/>
    <mergeCell ref="K38:L38"/>
    <mergeCell ref="G39:H39"/>
    <mergeCell ref="I39:J39"/>
    <mergeCell ref="K39:L39"/>
    <mergeCell ref="C39:F39"/>
    <mergeCell ref="C40:F40"/>
    <mergeCell ref="C41:F41"/>
    <mergeCell ref="C42:F42"/>
    <mergeCell ref="A44:J44"/>
    <mergeCell ref="K44:L44"/>
    <mergeCell ref="G41:H41"/>
    <mergeCell ref="I41:J41"/>
    <mergeCell ref="K41:L41"/>
    <mergeCell ref="G42:H42"/>
    <mergeCell ref="I42:J42"/>
    <mergeCell ref="K42:L42"/>
    <mergeCell ref="A41:B41"/>
    <mergeCell ref="A42:B42"/>
    <mergeCell ref="G40:H40"/>
    <mergeCell ref="I40:J40"/>
    <mergeCell ref="K40:L40"/>
    <mergeCell ref="A46:L46"/>
    <mergeCell ref="K47:L47"/>
    <mergeCell ref="C47:J47"/>
    <mergeCell ref="A47:B47"/>
    <mergeCell ref="K48:L48"/>
    <mergeCell ref="K49:L49"/>
    <mergeCell ref="C48:J48"/>
    <mergeCell ref="C49:J49"/>
    <mergeCell ref="A48:B48"/>
    <mergeCell ref="A49:B49"/>
    <mergeCell ref="A60:C60"/>
    <mergeCell ref="E2:I2"/>
    <mergeCell ref="K56:L56"/>
    <mergeCell ref="A31:D31"/>
    <mergeCell ref="E58:J59"/>
    <mergeCell ref="K58:L59"/>
    <mergeCell ref="A59:C59"/>
    <mergeCell ref="A58:C58"/>
    <mergeCell ref="A50:B50"/>
    <mergeCell ref="A51:B51"/>
    <mergeCell ref="A52:B52"/>
    <mergeCell ref="A53:B53"/>
    <mergeCell ref="A54:B54"/>
    <mergeCell ref="A56:J56"/>
    <mergeCell ref="K50:L50"/>
    <mergeCell ref="K51:L51"/>
    <mergeCell ref="K52:L52"/>
    <mergeCell ref="K53:L53"/>
    <mergeCell ref="K54:L54"/>
    <mergeCell ref="C54:J54"/>
    <mergeCell ref="C50:J50"/>
    <mergeCell ref="C51:J51"/>
    <mergeCell ref="C52:J52"/>
    <mergeCell ref="C53:J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Reiseregning</vt:lpstr>
    </vt:vector>
  </TitlesOfParts>
  <Company>Visma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 Rong</dc:creator>
  <cp:lastModifiedBy>Isabell Rong</cp:lastModifiedBy>
  <dcterms:created xsi:type="dcterms:W3CDTF">2022-11-29T15:54:08Z</dcterms:created>
  <dcterms:modified xsi:type="dcterms:W3CDTF">2022-11-30T07:49:18Z</dcterms:modified>
</cp:coreProperties>
</file>